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ы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<sst xmlns="http://schemas.openxmlformats.org/spreadsheetml/2006/main" count="216" uniqueCount="173">
  <si>
    <t xml:space="preserve">               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</si>
  <si>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</si>
  <si>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</si>
  <si>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629880, п.Пуровск, ул.Монтажников, 31 тел.(факс) 6-65-50</t>
  </si>
  <si>
    <t xml:space="preserve">                                 почтовый индекс и адрес, телефон,</t>
  </si>
  <si>
    <t xml:space="preserve">        адрес электронной почты)</t>
  </si>
  <si>
    <t xml:space="preserve">             (дата утверждения)</t>
  </si>
  <si>
    <t>ПЕРЕЧЕНЬ</t>
  </si>
  <si>
    <t>обязательных работ и услуг по содержанию и ремонту общего имущества</t>
  </si>
  <si>
    <t xml:space="preserve"> собственников помещений в многоквартирных домах,</t>
  </si>
  <si>
    <t>ЛОТ 1</t>
  </si>
  <si>
    <t>№ п/п</t>
  </si>
  <si>
    <t>Вид работ/услуг</t>
  </si>
  <si>
    <t>Периодичность</t>
  </si>
  <si>
    <t>Стоимость на 1 м2 общ площади (рублей в месяц)</t>
  </si>
  <si>
    <t>Годовая плата (руб)</t>
  </si>
  <si>
    <t>м2</t>
  </si>
  <si>
    <t>Содержание общего имущества</t>
  </si>
  <si>
    <t>при необходимости</t>
  </si>
  <si>
    <t>1 раз в двое суток  в зимний период</t>
  </si>
  <si>
    <t>уборка проезда к выгребным ямам</t>
  </si>
  <si>
    <t>по мере необходимости</t>
  </si>
  <si>
    <t>1 раз в неделю</t>
  </si>
  <si>
    <t xml:space="preserve"> 6 раз в неделю</t>
  </si>
  <si>
    <t>постоянно</t>
  </si>
  <si>
    <t>Аварийно-ремонтное обслуживание</t>
  </si>
  <si>
    <t>Итого по обязательным работам</t>
  </si>
  <si>
    <t>Управленческие расходы</t>
  </si>
  <si>
    <t>незамедлительный вывоз твердых бытовых отходов при накоплении более 2,5 куб. метров;(кроме крупногабаритов)</t>
  </si>
  <si>
    <t>Площадь облуживаемого жилого фонда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</si>
  <si>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</si>
  <si>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</si>
  <si>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</si>
  <si>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уборка и выкашивание газонов;</t>
  </si>
  <si>
    <t>уборка крыльца и площадки перед входом в подъезд, очистка металлической решетки и приямка.</t>
  </si>
  <si>
    <t>очистка от мусора и промывка урн, установленных возле подъездов;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</si>
  <si>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</si>
  <si>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</si>
  <si>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</si>
  <si>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подъездов;</t>
  </si>
  <si>
    <t>уборка крыльца и площадки перед входом в подъезд.</t>
  </si>
  <si>
    <t>1. Работы, выполняемые в целях надлежащего содержания систем вентиляции и дымоудаления многоквартирных домов:</t>
  </si>
  <si>
    <t>3.1</t>
  </si>
  <si>
    <t>3.2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</si>
  <si>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</si>
  <si>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4.1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</si>
  <si>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</si>
  <si>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</si>
  <si>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</si>
  <si>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</si>
  <si>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4.2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</si>
  <si>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в подвалах);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</si>
  <si>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</si>
  <si>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</si>
  <si>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водостока;</t>
  </si>
  <si>
    <t>проверка и обеспечение работоспособности местных локальных очистных сооружений (септики);</t>
  </si>
  <si>
    <t>4.3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</si>
  <si>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</si>
  <si>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</si>
  <si>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</si>
  <si>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4.4</t>
  </si>
  <si>
    <t>проверка и обеспечение работоспособности устройств защитного отключения;</t>
  </si>
  <si>
    <t>подготовка к зимней эксплуатации (май-сентябрь)</t>
  </si>
  <si>
    <t>раз в квартал</t>
  </si>
  <si>
    <t>проверка заземления оболочки электрокабеля, оборудования (насосы, щитовые вентиляторы и др.), ;</t>
  </si>
  <si>
    <t>замеры сопротивления изоляции проводов, трубопроводов и восстановление цепей заземления по результатам проверки</t>
  </si>
  <si>
    <t>1 раз в квартал</t>
  </si>
  <si>
    <t>Работы, выполняемые в целях надлежащего содержания электрооборудования:</t>
  </si>
  <si>
    <t>раз в 3 года</t>
  </si>
  <si>
    <t>техническое обслуживание и ремонт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</si>
  <si>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Техническое обслуживание и ремонт инжнерного оборудования входящих в состав общего имущества в многоквартирном доме</t>
  </si>
  <si>
    <t>Работы, выполняемые в отношении всех видов фундаментов:</t>
  </si>
  <si>
    <t>Работы по обеспечению требований пожарной безопасности пожаротушения, сигнализации, противопожарного водоснабжения, средств противопожарной защиты, противодымной защиты.</t>
  </si>
  <si>
    <t xml:space="preserve">- осмотры и обеспечение работоспособного состояния пожарных лестниц, лазов, проходов, выходов, систем аварийного освещения, </t>
  </si>
  <si>
    <t>1.1</t>
  </si>
  <si>
    <t>1.2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</si>
  <si>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</si>
  <si>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</si>
  <si>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</si>
  <si>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</si>
  <si>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</si>
  <si>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проверка состояния гидроизоляции фундаментов и систем водоотвода фундамента. </t>
  </si>
  <si>
    <t>При выявлении нарушений - восстановление их работоспособности</t>
  </si>
  <si>
    <t>подготовка к осенне-зимней эксплуатации</t>
  </si>
  <si>
    <t>1.3</t>
  </si>
  <si>
    <t>Работы, выполняемые для надлежащего содержания стен многоквартирных домов: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</si>
  <si>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</si>
  <si>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</si>
  <si>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</si>
  <si>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</si>
  <si>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 многоквартирных домов: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</si>
  <si>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</si>
  <si>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</si>
  <si>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</si>
  <si>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</si>
  <si>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</si>
  <si>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</si>
  <si>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</si>
  <si>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</si>
  <si>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</si>
  <si>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</si>
  <si>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</si>
  <si>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</si>
  <si>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</si>
  <si>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1.6</t>
  </si>
  <si>
    <t>при выявлении нарушений разработка плана восстановительных работ (при необходимости), проведение восстановительных работ.</t>
  </si>
  <si>
    <t>незамедлительно</t>
  </si>
  <si>
    <t>1.7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</si>
  <si>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</si>
  <si>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</si>
  <si>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</si>
  <si>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</si>
  <si>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</si>
  <si>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1.8</t>
  </si>
  <si>
    <t>2.1</t>
  </si>
  <si>
    <t>2.2</t>
  </si>
  <si>
    <t xml:space="preserve">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</t>
  </si>
  <si>
    <t>Санитарное содержание придомовой территории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</si>
  <si>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</si>
  <si>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</si>
  <si>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</si>
  <si>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</si>
  <si>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фасадов многоквартирных домов:</t>
  </si>
  <si>
    <t>1.9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</si>
  <si>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</si>
  <si>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</si>
  <si>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</si>
  <si>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1.10</t>
  </si>
  <si>
    <t>1.11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</si>
  <si>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</si>
  <si>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проверка состояния основания, поверхностного слоя и работоспособности системы вентиляции (для деревянных полов);</t>
  </si>
  <si>
    <t>устранение выявленных нарушений.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</si>
  <si>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оборудованию;</t>
  </si>
  <si>
    <t>1.12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</si>
  <si>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</si>
  <si>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</si>
  <si>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</si>
  <si>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не более 3 часов;</t>
  </si>
  <si>
    <t>немедленно</t>
  </si>
  <si>
    <t>при неисправности аварийного порядка трубопроводов и их сопряжений (с фитингами, арматурой и приборами водопровода, канализации, горячего водоснабжения, центрального отопления).</t>
  </si>
  <si>
    <t>при течи в водопроводных кранах и в кранах сливных бачков при унитазах, не влияющие на залив помещений;</t>
  </si>
  <si>
    <t>Устранение незначительных неисправностей в системах центрального отопления и горячего водоснабжения (регулировка трехходовых кранов, мелкий ремонт теплоизоляции и др.; замена радиаторов отопления при течи, разборка, осмотр и очистка грязевиков воздухосборников, вантузов, компенсаторов регулирующих кранов, вентилей, задвижек; ликвидация воздушных пробок; очистка от накипи запорной арматуры и др.; укрепление расшатавшихся приборов в местах их присоединения к трубопроводу, укрепление трубопроводов.);</t>
  </si>
  <si>
    <t xml:space="preserve"> Замена или очистка фильтрующих элементов;</t>
  </si>
  <si>
    <t>4.2.1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</si>
  <si>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засоров, регулировка смывных бачков, крепление санитарно-технических приборов, прочистка сифонов, притирка пробочных кранов в сме¬сителях или замена шаровых кранов, смена гибкой подводки, смена гофр сантехнических, замена элементов спускной и наливной арматуры, установка ограничителей — дроссельных шайб, очистка бачка от известковых отложений и др.), укрепление расшатавшихся приборов в местах их присоединения к трубопроводу, укрепление трубопроводов;</t>
  </si>
  <si>
    <t>Ревизия подшипниковых узлов;</t>
  </si>
  <si>
    <t>Укрепление водосточных труб, колен и воронок.</t>
  </si>
  <si>
    <t>Смена внутренних участков трубопроводов теплосети, холодного и горячего водоснабжения (до 2-х метров), в т.ч. сварочные работы.</t>
  </si>
  <si>
    <t>4.2.2.</t>
  </si>
  <si>
    <t>4.2.3</t>
  </si>
  <si>
    <t>протечка кровли</t>
  </si>
  <si>
    <t>аварийное отключение электропитания</t>
  </si>
  <si>
    <t>вести и хранить техническую документацию на многоквартирный дом в установленном законодательством Российской Федерации порядке;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</si>
  <si>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</si>
  <si>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</si>
  <si>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организовывать работу по начислению и сбору платы за содержание и ремонт жилых помещений, коммунальные услуги;</t>
  </si>
  <si>
    <t>организовать работу по взысканию задолженности по оплате ЖКУ;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</si>
  <si>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обязательным.</t>
  </si>
  <si>
    <t xml:space="preserve"> являющихся объектом конкурса (составлен согласно  ПП РФ №290 от 03.04.2013г.)</t>
  </si>
  <si>
    <t xml:space="preserve">     e-mail: admpur@mail.ru</t>
  </si>
  <si>
    <t xml:space="preserve">                                    Глава Администрации муниципального</t>
  </si>
  <si>
    <t xml:space="preserve">                 образования Пуровское Н.Ф. Суховей</t>
  </si>
  <si>
    <t>«______» ___________________2015г.</t>
  </si>
  <si>
    <t>Работы по обеспечению вывоза ТБО, КГ, итилизация и размещение</t>
  </si>
  <si>
    <t>вывоз снега с преддомовой территории</t>
  </si>
  <si>
    <t>2 раза в месяц</t>
  </si>
  <si>
    <t>Очистка кровли от снега</t>
  </si>
  <si>
    <t>1.13</t>
  </si>
  <si>
    <t>вывоз и размещение крупногаборита</t>
  </si>
  <si>
    <t>Услуги вывоза бытовых отходов ( крупногабарит)</t>
  </si>
  <si>
    <t>Приложение</t>
  </si>
  <si>
    <t xml:space="preserve">                к конкурсной документации</t>
  </si>
  <si>
    <t xml:space="preserve">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</si>
</sst>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7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2" fillId="0" borderId="14" xfId="58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left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justify"/>
    </xf>
    <xf numFmtId="0" fontId="9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0" borderId="16" xfId="58" applyNumberFormat="1" applyFont="1" applyFill="1" applyBorder="1" applyAlignment="1">
      <alignment horizontal="center" vertical="center" wrapText="1"/>
    </xf>
    <xf numFmtId="164" fontId="2" fillId="0" borderId="17" xfId="58" applyNumberFormat="1" applyFont="1" applyFill="1" applyBorder="1" applyAlignment="1">
      <alignment horizontal="center" vertical="center" wrapText="1"/>
    </xf>
    <xf numFmtId="164" fontId="2" fillId="0" borderId="18" xfId="58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4" fontId="2" fillId="0" borderId="14" xfId="58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10.140625" style="0" bestFit="1" customWidth="1"/>
    <col min="2" max="2" width="45.28125" style="0" customWidth="1"/>
    <col min="3" max="3" width="15.8515625" style="0" bestFit="1" customWidth="1"/>
    <col min="4" max="4" width="9.7109375" style="0" customWidth="1"/>
    <col min="5" max="5" width="10.8515625" style="0" bestFit="1" customWidth="1"/>
  </cols>
  <sheetData>
    <row r="1" spans="1:6" s="3" customFormat="1" ht="12.75">
      <c r="A1" s="1"/>
      <c r="B1" s="1"/>
      <c r="C1" s="2"/>
      <c r="D1" s="91" t="s">
        <v>170</v>
      </c>
      <c r="E1" s="92"/>
      <c r="F1" s="1"/>
    </row>
    <row r="2" spans="1:6" s="3" customFormat="1" ht="12.75">
      <c r="A2" s="1"/>
      <c r="B2" s="1"/>
      <c r="C2" s="1" t="s">
        <v>171</v>
      </c>
      <c r="D2" s="62"/>
      <c r="E2" s="63"/>
      <c r="F2" s="1"/>
    </row>
    <row r="3" spans="1:6" s="3" customFormat="1" ht="12.75">
      <c r="A3" s="1"/>
      <c r="B3" s="1"/>
      <c r="C3" s="1" t="s">
        <v>172</v>
      </c>
      <c r="D3" s="62"/>
      <c r="E3" s="63"/>
      <c r="F3" s="1"/>
    </row>
    <row r="4" spans="1:6" s="3" customFormat="1" ht="12.75">
      <c r="A4" s="1"/>
      <c r="B4" s="1"/>
      <c r="C4" s="1"/>
      <c r="D4" s="1"/>
      <c r="E4" s="4"/>
      <c r="F4" s="1"/>
    </row>
    <row r="5" spans="1:6" s="3" customFormat="1" ht="15.75">
      <c r="A5" s="1"/>
      <c r="B5" s="1"/>
      <c r="C5" s="1"/>
      <c r="D5" s="5" t="s">
        <v>0</v>
      </c>
      <c r="E5" s="4"/>
      <c r="F5" s="1"/>
    </row>
    <row r="6" spans="1:6" s="3" customFormat="1" ht="12.75">
      <c r="A6" s="1"/>
      <c r="B6" s="1"/>
      <c r="C6" s="1"/>
      <c r="D6" s="1"/>
      <c r="E6" s="4"/>
      <c r="F6" s="1"/>
    </row>
    <row r="7" spans="1:5" s="3" customFormat="1" ht="12.75">
      <c r="A7" s="1"/>
      <c r="B7" s="1"/>
      <c r="C7" s="6" t="s">
        <v>160</v>
      </c>
      <c r="D7" s="4"/>
      <c r="E7" s="1"/>
    </row>
    <row r="8" spans="1:6" s="3" customFormat="1" ht="12.75">
      <c r="A8" s="1"/>
      <c r="B8" s="1"/>
      <c r="C8" s="1"/>
      <c r="D8" s="2" t="s">
        <v>1</v>
      </c>
      <c r="E8" s="4"/>
      <c r="F8" s="1"/>
    </row>
    <row r="9" spans="1:6" s="3" customFormat="1" ht="12.75">
      <c r="A9" s="1"/>
      <c r="B9" s="1"/>
      <c r="C9" s="1"/>
      <c r="D9" s="2"/>
      <c r="E9" s="4"/>
      <c r="F9" s="1"/>
    </row>
    <row r="10" spans="1:6" s="3" customFormat="1" ht="12.75">
      <c r="A10" s="1"/>
      <c r="B10" s="7"/>
      <c r="C10" s="8" t="s">
        <v>161</v>
      </c>
      <c r="D10" s="8"/>
      <c r="E10" s="9"/>
      <c r="F10" s="10"/>
    </row>
    <row r="11" spans="1:6" s="3" customFormat="1" ht="12.75">
      <c r="A11" s="1"/>
      <c r="B11" s="1"/>
      <c r="C11" s="2"/>
      <c r="D11" s="2"/>
      <c r="E11" s="11"/>
      <c r="F11" s="12" t="s">
        <v>2</v>
      </c>
    </row>
    <row r="12" spans="1:6" s="3" customFormat="1" ht="12.75">
      <c r="A12" s="1"/>
      <c r="B12" s="1"/>
      <c r="C12" s="1"/>
      <c r="D12" s="1"/>
      <c r="E12" s="4"/>
      <c r="F12" s="1"/>
    </row>
    <row r="13" spans="1:6" s="3" customFormat="1" ht="12.75">
      <c r="A13" s="1"/>
      <c r="B13" s="13"/>
      <c r="C13" s="13"/>
      <c r="D13" s="13"/>
      <c r="E13" s="14"/>
      <c r="F13" s="15" t="s">
        <v>3</v>
      </c>
    </row>
    <row r="14" spans="1:6" s="3" customFormat="1" ht="12.75">
      <c r="A14" s="1"/>
      <c r="B14" s="1"/>
      <c r="C14" s="1"/>
      <c r="D14" s="11" t="s">
        <v>4</v>
      </c>
      <c r="E14" s="4"/>
      <c r="F14" s="1"/>
    </row>
    <row r="15" spans="1:6" s="3" customFormat="1" ht="12.75">
      <c r="A15" s="1"/>
      <c r="B15" s="1"/>
      <c r="C15" s="1"/>
      <c r="D15" s="6" t="s">
        <v>159</v>
      </c>
      <c r="E15" s="4"/>
      <c r="F15" s="1"/>
    </row>
    <row r="16" spans="1:6" s="3" customFormat="1" ht="12.75">
      <c r="A16" s="1"/>
      <c r="B16" s="1"/>
      <c r="C16" s="1"/>
      <c r="D16" s="2" t="s">
        <v>5</v>
      </c>
      <c r="E16" s="4"/>
      <c r="F16" s="1"/>
    </row>
    <row r="17" spans="1:6" s="3" customFormat="1" ht="12.75">
      <c r="A17" s="1"/>
      <c r="B17" s="1"/>
      <c r="C17" s="1"/>
      <c r="D17" s="1"/>
      <c r="E17" s="4"/>
      <c r="F17" s="1"/>
    </row>
    <row r="18" spans="1:6" s="3" customFormat="1" ht="12.75">
      <c r="A18" s="1"/>
      <c r="B18" s="1"/>
      <c r="C18" s="1"/>
      <c r="D18" s="13" t="s">
        <v>162</v>
      </c>
      <c r="E18" s="4"/>
      <c r="F18" s="13"/>
    </row>
    <row r="19" spans="1:6" s="3" customFormat="1" ht="12.75">
      <c r="A19" s="1"/>
      <c r="B19" s="1"/>
      <c r="C19" s="1"/>
      <c r="D19" s="2" t="s">
        <v>6</v>
      </c>
      <c r="E19" s="4"/>
      <c r="F19" s="1"/>
    </row>
    <row r="20" spans="1:5" s="3" customFormat="1" ht="12.75">
      <c r="A20" s="16"/>
      <c r="E20" s="16"/>
    </row>
    <row r="21" spans="1:5" s="3" customFormat="1" ht="12.75">
      <c r="A21" s="16"/>
      <c r="E21" s="16"/>
    </row>
    <row r="22" spans="1:5" s="3" customFormat="1" ht="12.75">
      <c r="A22" s="16"/>
      <c r="E22" s="16"/>
    </row>
    <row r="23" spans="1:5" s="3" customFormat="1" ht="12.75">
      <c r="A23" s="16"/>
      <c r="E23" s="16"/>
    </row>
    <row r="24" spans="1:5" s="1" customFormat="1" ht="15.75">
      <c r="A24" s="93" t="s">
        <v>7</v>
      </c>
      <c r="B24" s="93"/>
      <c r="C24" s="93"/>
      <c r="D24" s="93"/>
      <c r="E24" s="93"/>
    </row>
    <row r="25" spans="1:5" s="1" customFormat="1" ht="15.75">
      <c r="A25" s="93" t="s">
        <v>8</v>
      </c>
      <c r="B25" s="93"/>
      <c r="C25" s="93"/>
      <c r="D25" s="93"/>
      <c r="E25" s="93"/>
    </row>
    <row r="26" spans="1:5" s="1" customFormat="1" ht="15.75">
      <c r="A26" s="93" t="s">
        <v>9</v>
      </c>
      <c r="B26" s="93"/>
      <c r="C26" s="93"/>
      <c r="D26" s="93"/>
      <c r="E26" s="93"/>
    </row>
    <row r="27" spans="1:5" s="1" customFormat="1" ht="15.75">
      <c r="A27" s="90" t="s">
        <v>158</v>
      </c>
      <c r="B27" s="90"/>
      <c r="C27" s="90"/>
      <c r="D27" s="90"/>
      <c r="E27" s="90"/>
    </row>
    <row r="28" spans="1:5" s="1" customFormat="1" ht="12.75">
      <c r="A28" s="17"/>
      <c r="B28" s="18" t="s">
        <v>10</v>
      </c>
      <c r="C28" s="17"/>
      <c r="D28" s="17"/>
      <c r="E28" s="17"/>
    </row>
    <row r="29" spans="1:5" s="3" customFormat="1" ht="13.5" thickBot="1">
      <c r="A29" s="16"/>
      <c r="E29" s="16"/>
    </row>
    <row r="30" spans="1:5" s="3" customFormat="1" ht="77.25" thickBot="1">
      <c r="A30" s="19" t="s">
        <v>11</v>
      </c>
      <c r="B30" s="19" t="s">
        <v>12</v>
      </c>
      <c r="C30" s="19" t="s">
        <v>13</v>
      </c>
      <c r="D30" s="19" t="s">
        <v>14</v>
      </c>
      <c r="E30" s="19" t="s">
        <v>15</v>
      </c>
    </row>
    <row r="31" spans="1:6" s="20" customFormat="1" ht="12.75">
      <c r="A31" s="53">
        <v>1</v>
      </c>
      <c r="B31" s="54" t="s">
        <v>29</v>
      </c>
      <c r="C31" s="54"/>
      <c r="D31" s="54">
        <v>2010</v>
      </c>
      <c r="E31" s="55">
        <v>9288.94</v>
      </c>
      <c r="F31" s="20" t="s">
        <v>16</v>
      </c>
    </row>
    <row r="32" spans="1:8" s="21" customFormat="1" ht="15">
      <c r="A32" s="42">
        <v>1</v>
      </c>
      <c r="B32" s="58" t="s">
        <v>17</v>
      </c>
      <c r="C32" s="49"/>
      <c r="D32" s="56">
        <f>D33+D88</f>
        <v>6.58</v>
      </c>
      <c r="E32" s="56">
        <f>E33+E88</f>
        <v>61121.2252</v>
      </c>
      <c r="H32" s="22"/>
    </row>
    <row r="33" spans="1:8" s="27" customFormat="1" ht="52.5" customHeight="1">
      <c r="A33" s="45" t="s">
        <v>74</v>
      </c>
      <c r="B33" s="35" t="s">
        <v>72</v>
      </c>
      <c r="C33" s="73" t="s">
        <v>66</v>
      </c>
      <c r="D33" s="85">
        <v>4.4</v>
      </c>
      <c r="E33" s="73">
        <f>D33*E31</f>
        <v>40871.336</v>
      </c>
      <c r="H33" s="32"/>
    </row>
    <row r="34" spans="1:8" s="27" customFormat="1" ht="36">
      <c r="A34" s="47"/>
      <c r="B34" s="39" t="s">
        <v>73</v>
      </c>
      <c r="C34" s="73"/>
      <c r="D34" s="85"/>
      <c r="E34" s="73"/>
      <c r="H34" s="32"/>
    </row>
    <row r="35" spans="1:8" s="27" customFormat="1" ht="25.5">
      <c r="A35" s="45" t="s">
        <v>75</v>
      </c>
      <c r="B35" s="35" t="s">
        <v>71</v>
      </c>
      <c r="C35" s="73" t="s">
        <v>66</v>
      </c>
      <c r="D35" s="85"/>
      <c r="E35" s="73"/>
      <c r="H35" s="32"/>
    </row>
    <row r="36" spans="1:8" s="27" customFormat="1" ht="24">
      <c r="A36" s="45"/>
      <c r="B36" s="36" t="s">
        <v>76</v>
      </c>
      <c r="C36" s="73"/>
      <c r="D36" s="85"/>
      <c r="E36" s="73"/>
      <c r="H36" s="32"/>
    </row>
    <row r="37" spans="1:8" s="27" customFormat="1" ht="15">
      <c r="A37" s="45"/>
      <c r="B37" s="36" t="s">
        <v>77</v>
      </c>
      <c r="C37" s="73"/>
      <c r="D37" s="85"/>
      <c r="E37" s="73"/>
      <c r="H37" s="32"/>
    </row>
    <row r="38" spans="1:8" s="27" customFormat="1" ht="36">
      <c r="A38" s="45"/>
      <c r="B38" s="36" t="s">
        <v>78</v>
      </c>
      <c r="C38" s="73"/>
      <c r="D38" s="85"/>
      <c r="E38" s="73"/>
      <c r="H38" s="32"/>
    </row>
    <row r="39" spans="1:8" s="27" customFormat="1" ht="36">
      <c r="A39" s="45"/>
      <c r="B39" s="36" t="s">
        <v>79</v>
      </c>
      <c r="C39" s="73"/>
      <c r="D39" s="85"/>
      <c r="E39" s="73"/>
      <c r="H39" s="32"/>
    </row>
    <row r="40" spans="1:8" s="27" customFormat="1" ht="60">
      <c r="A40" s="45"/>
      <c r="B40" s="36" t="s">
        <v>80</v>
      </c>
      <c r="C40" s="48" t="s">
        <v>21</v>
      </c>
      <c r="D40" s="85"/>
      <c r="E40" s="73"/>
      <c r="H40" s="32"/>
    </row>
    <row r="41" spans="1:8" s="27" customFormat="1" ht="38.25">
      <c r="A41" s="45"/>
      <c r="B41" s="36" t="s">
        <v>81</v>
      </c>
      <c r="C41" s="48" t="s">
        <v>83</v>
      </c>
      <c r="D41" s="85"/>
      <c r="E41" s="73"/>
      <c r="H41" s="32"/>
    </row>
    <row r="42" spans="1:8" s="27" customFormat="1" ht="25.5">
      <c r="A42" s="45"/>
      <c r="B42" s="36" t="s">
        <v>82</v>
      </c>
      <c r="C42" s="48" t="s">
        <v>21</v>
      </c>
      <c r="D42" s="85"/>
      <c r="E42" s="73"/>
      <c r="H42" s="32"/>
    </row>
    <row r="43" spans="1:8" s="27" customFormat="1" ht="27" customHeight="1">
      <c r="A43" s="45" t="s">
        <v>84</v>
      </c>
      <c r="B43" s="35" t="s">
        <v>85</v>
      </c>
      <c r="C43" s="73" t="s">
        <v>66</v>
      </c>
      <c r="D43" s="85"/>
      <c r="E43" s="73"/>
      <c r="H43" s="32"/>
    </row>
    <row r="44" spans="1:8" s="27" customFormat="1" ht="72.75" customHeight="1">
      <c r="A44" s="45"/>
      <c r="B44" s="36" t="s">
        <v>86</v>
      </c>
      <c r="C44" s="73"/>
      <c r="D44" s="85"/>
      <c r="E44" s="73"/>
      <c r="H44" s="32"/>
    </row>
    <row r="45" spans="1:8" s="27" customFormat="1" ht="96">
      <c r="A45" s="45"/>
      <c r="B45" s="36" t="s">
        <v>87</v>
      </c>
      <c r="C45" s="73"/>
      <c r="D45" s="85"/>
      <c r="E45" s="73"/>
      <c r="H45" s="32"/>
    </row>
    <row r="46" spans="1:8" s="27" customFormat="1" ht="48">
      <c r="A46" s="45"/>
      <c r="B46" s="36" t="s">
        <v>88</v>
      </c>
      <c r="C46" s="48" t="s">
        <v>21</v>
      </c>
      <c r="D46" s="85"/>
      <c r="E46" s="73"/>
      <c r="H46" s="32"/>
    </row>
    <row r="47" spans="1:8" s="27" customFormat="1" ht="38.25">
      <c r="A47" s="45" t="s">
        <v>89</v>
      </c>
      <c r="B47" s="35" t="s">
        <v>90</v>
      </c>
      <c r="C47" s="73" t="s">
        <v>66</v>
      </c>
      <c r="D47" s="85"/>
      <c r="E47" s="73"/>
      <c r="H47" s="32"/>
    </row>
    <row r="48" spans="1:8" s="27" customFormat="1" ht="24">
      <c r="A48" s="45"/>
      <c r="B48" s="36" t="s">
        <v>90</v>
      </c>
      <c r="C48" s="73"/>
      <c r="D48" s="85"/>
      <c r="E48" s="73"/>
      <c r="H48" s="32"/>
    </row>
    <row r="49" spans="1:8" s="27" customFormat="1" ht="73.5" customHeight="1">
      <c r="A49" s="45"/>
      <c r="B49" s="36" t="s">
        <v>91</v>
      </c>
      <c r="C49" s="73"/>
      <c r="D49" s="85"/>
      <c r="E49" s="73"/>
      <c r="H49" s="32"/>
    </row>
    <row r="50" spans="1:8" s="27" customFormat="1" ht="36">
      <c r="A50" s="45"/>
      <c r="B50" s="36" t="s">
        <v>92</v>
      </c>
      <c r="C50" s="73"/>
      <c r="D50" s="85"/>
      <c r="E50" s="73"/>
      <c r="H50" s="32"/>
    </row>
    <row r="51" spans="1:8" s="27" customFormat="1" ht="36">
      <c r="A51" s="45"/>
      <c r="B51" s="36" t="s">
        <v>48</v>
      </c>
      <c r="C51" s="48" t="s">
        <v>21</v>
      </c>
      <c r="D51" s="85"/>
      <c r="E51" s="73"/>
      <c r="H51" s="32"/>
    </row>
    <row r="52" spans="1:8" s="27" customFormat="1" ht="38.25">
      <c r="A52" s="45" t="s">
        <v>93</v>
      </c>
      <c r="B52" s="35" t="s">
        <v>94</v>
      </c>
      <c r="C52" s="73" t="s">
        <v>66</v>
      </c>
      <c r="D52" s="85"/>
      <c r="E52" s="73"/>
      <c r="H52" s="32"/>
    </row>
    <row r="53" spans="1:8" s="27" customFormat="1" ht="48">
      <c r="A53" s="45"/>
      <c r="B53" s="36" t="s">
        <v>95</v>
      </c>
      <c r="C53" s="73"/>
      <c r="D53" s="85"/>
      <c r="E53" s="73"/>
      <c r="H53" s="32"/>
    </row>
    <row r="54" spans="1:8" s="27" customFormat="1" ht="48">
      <c r="A54" s="47"/>
      <c r="B54" s="36" t="s">
        <v>96</v>
      </c>
      <c r="C54" s="73"/>
      <c r="D54" s="85"/>
      <c r="E54" s="73"/>
      <c r="H54" s="32"/>
    </row>
    <row r="55" spans="1:8" s="27" customFormat="1" ht="36">
      <c r="A55" s="47"/>
      <c r="B55" s="36" t="s">
        <v>48</v>
      </c>
      <c r="C55" s="48" t="s">
        <v>21</v>
      </c>
      <c r="D55" s="85"/>
      <c r="E55" s="73"/>
      <c r="H55" s="32"/>
    </row>
    <row r="56" spans="1:8" s="27" customFormat="1" ht="25.5">
      <c r="A56" s="45" t="s">
        <v>104</v>
      </c>
      <c r="B56" s="35" t="s">
        <v>97</v>
      </c>
      <c r="D56" s="85"/>
      <c r="E56" s="73"/>
      <c r="H56" s="32"/>
    </row>
    <row r="57" spans="1:8" s="27" customFormat="1" ht="15">
      <c r="A57" s="47"/>
      <c r="B57" s="36" t="s">
        <v>98</v>
      </c>
      <c r="C57" s="75" t="s">
        <v>66</v>
      </c>
      <c r="D57" s="85"/>
      <c r="E57" s="73"/>
      <c r="H57" s="32"/>
    </row>
    <row r="58" spans="1:8" s="27" customFormat="1" ht="24">
      <c r="A58" s="47"/>
      <c r="B58" s="36" t="s">
        <v>99</v>
      </c>
      <c r="C58" s="75"/>
      <c r="D58" s="85"/>
      <c r="E58" s="73"/>
      <c r="H58" s="32"/>
    </row>
    <row r="59" spans="1:8" s="27" customFormat="1" ht="96">
      <c r="A59" s="47"/>
      <c r="B59" s="36" t="s">
        <v>100</v>
      </c>
      <c r="C59" s="75"/>
      <c r="D59" s="85"/>
      <c r="E59" s="73"/>
      <c r="H59" s="32"/>
    </row>
    <row r="60" spans="1:8" s="27" customFormat="1" ht="24">
      <c r="A60" s="47"/>
      <c r="B60" s="36" t="s">
        <v>101</v>
      </c>
      <c r="C60" s="75"/>
      <c r="D60" s="85"/>
      <c r="E60" s="73"/>
      <c r="H60" s="32"/>
    </row>
    <row r="61" spans="1:8" s="27" customFormat="1" ht="36">
      <c r="A61" s="47"/>
      <c r="B61" s="36" t="s">
        <v>102</v>
      </c>
      <c r="C61" s="75"/>
      <c r="D61" s="85"/>
      <c r="E61" s="73"/>
      <c r="H61" s="32"/>
    </row>
    <row r="62" spans="1:8" s="27" customFormat="1" ht="24">
      <c r="A62" s="47"/>
      <c r="B62" s="36" t="s">
        <v>103</v>
      </c>
      <c r="C62" s="94"/>
      <c r="D62" s="85"/>
      <c r="E62" s="73"/>
      <c r="H62" s="32"/>
    </row>
    <row r="63" spans="1:8" s="27" customFormat="1" ht="36">
      <c r="A63" s="47"/>
      <c r="B63" s="36" t="s">
        <v>105</v>
      </c>
      <c r="C63" s="48" t="s">
        <v>21</v>
      </c>
      <c r="D63" s="85"/>
      <c r="E63" s="73"/>
      <c r="H63" s="32"/>
    </row>
    <row r="64" spans="1:8" s="27" customFormat="1" ht="25.5">
      <c r="A64" s="45" t="s">
        <v>107</v>
      </c>
      <c r="B64" s="35" t="s">
        <v>108</v>
      </c>
      <c r="C64" s="73" t="s">
        <v>66</v>
      </c>
      <c r="D64" s="85"/>
      <c r="E64" s="73"/>
      <c r="H64" s="32"/>
    </row>
    <row r="65" spans="1:8" s="27" customFormat="1" ht="24">
      <c r="A65" s="45"/>
      <c r="B65" s="36" t="s">
        <v>108</v>
      </c>
      <c r="C65" s="73"/>
      <c r="D65" s="85"/>
      <c r="E65" s="73"/>
      <c r="H65" s="32"/>
    </row>
    <row r="66" spans="1:8" s="27" customFormat="1" ht="36">
      <c r="A66" s="45"/>
      <c r="B66" s="36" t="s">
        <v>109</v>
      </c>
      <c r="C66" s="73"/>
      <c r="D66" s="85"/>
      <c r="E66" s="73"/>
      <c r="H66" s="32"/>
    </row>
    <row r="67" spans="1:8" s="27" customFormat="1" ht="60">
      <c r="A67" s="45"/>
      <c r="B67" s="36" t="s">
        <v>110</v>
      </c>
      <c r="C67" s="73"/>
      <c r="D67" s="85"/>
      <c r="E67" s="73"/>
      <c r="H67" s="32"/>
    </row>
    <row r="68" spans="1:8" s="27" customFormat="1" ht="48">
      <c r="A68" s="45"/>
      <c r="B68" s="36" t="s">
        <v>112</v>
      </c>
      <c r="C68" s="73"/>
      <c r="D68" s="85"/>
      <c r="E68" s="73"/>
      <c r="H68" s="32"/>
    </row>
    <row r="69" spans="1:8" s="27" customFormat="1" ht="36">
      <c r="A69" s="45"/>
      <c r="B69" s="36" t="s">
        <v>111</v>
      </c>
      <c r="C69" s="48" t="s">
        <v>21</v>
      </c>
      <c r="D69" s="85"/>
      <c r="E69" s="73"/>
      <c r="H69" s="32"/>
    </row>
    <row r="70" spans="1:8" s="27" customFormat="1" ht="25.5">
      <c r="A70" s="45" t="s">
        <v>113</v>
      </c>
      <c r="B70" s="35" t="s">
        <v>122</v>
      </c>
      <c r="C70" s="73" t="s">
        <v>66</v>
      </c>
      <c r="D70" s="85"/>
      <c r="E70" s="73"/>
      <c r="H70" s="32"/>
    </row>
    <row r="71" spans="1:8" s="27" customFormat="1" ht="48">
      <c r="A71" s="45"/>
      <c r="B71" s="36" t="s">
        <v>118</v>
      </c>
      <c r="C71" s="73"/>
      <c r="D71" s="85"/>
      <c r="E71" s="73"/>
      <c r="H71" s="32"/>
    </row>
    <row r="72" spans="1:8" s="27" customFormat="1" ht="36">
      <c r="A72" s="45"/>
      <c r="B72" s="36" t="s">
        <v>119</v>
      </c>
      <c r="C72" s="73"/>
      <c r="D72" s="85"/>
      <c r="E72" s="73"/>
      <c r="H72" s="32"/>
    </row>
    <row r="73" spans="1:8" s="27" customFormat="1" ht="36">
      <c r="A73" s="45"/>
      <c r="B73" s="36" t="s">
        <v>120</v>
      </c>
      <c r="C73" s="73"/>
      <c r="D73" s="85"/>
      <c r="E73" s="73"/>
      <c r="H73" s="32"/>
    </row>
    <row r="74" spans="1:8" s="27" customFormat="1" ht="36.75" customHeight="1">
      <c r="A74" s="45"/>
      <c r="B74" s="36" t="s">
        <v>121</v>
      </c>
      <c r="C74" s="73"/>
      <c r="D74" s="85"/>
      <c r="E74" s="73"/>
      <c r="H74" s="32"/>
    </row>
    <row r="75" spans="1:8" s="27" customFormat="1" ht="36">
      <c r="A75" s="45"/>
      <c r="B75" s="36" t="s">
        <v>48</v>
      </c>
      <c r="C75" s="48" t="s">
        <v>21</v>
      </c>
      <c r="D75" s="85"/>
      <c r="E75" s="73"/>
      <c r="H75" s="32"/>
    </row>
    <row r="76" spans="1:8" s="27" customFormat="1" ht="25.5">
      <c r="A76" s="45" t="s">
        <v>123</v>
      </c>
      <c r="B76" s="35" t="s">
        <v>124</v>
      </c>
      <c r="C76" s="73" t="s">
        <v>66</v>
      </c>
      <c r="D76" s="85"/>
      <c r="E76" s="73"/>
      <c r="H76" s="32"/>
    </row>
    <row r="77" spans="1:8" s="27" customFormat="1" ht="72" customHeight="1">
      <c r="A77" s="45"/>
      <c r="B77" s="36" t="s">
        <v>125</v>
      </c>
      <c r="C77" s="73"/>
      <c r="D77" s="85"/>
      <c r="E77" s="73"/>
      <c r="H77" s="32"/>
    </row>
    <row r="78" spans="1:8" s="27" customFormat="1" ht="15">
      <c r="A78" s="45"/>
      <c r="B78" s="36" t="s">
        <v>126</v>
      </c>
      <c r="C78" s="73"/>
      <c r="D78" s="85"/>
      <c r="E78" s="73"/>
      <c r="H78" s="32"/>
    </row>
    <row r="79" spans="1:8" s="27" customFormat="1" ht="36">
      <c r="A79" s="45"/>
      <c r="B79" s="36" t="s">
        <v>48</v>
      </c>
      <c r="C79" s="48" t="s">
        <v>21</v>
      </c>
      <c r="D79" s="85"/>
      <c r="E79" s="73"/>
      <c r="H79" s="32"/>
    </row>
    <row r="80" spans="1:8" s="27" customFormat="1" ht="89.25" customHeight="1">
      <c r="A80" s="45" t="s">
        <v>127</v>
      </c>
      <c r="B80" s="35" t="s">
        <v>132</v>
      </c>
      <c r="C80" s="48" t="s">
        <v>66</v>
      </c>
      <c r="D80" s="85"/>
      <c r="E80" s="73"/>
      <c r="H80" s="32"/>
    </row>
    <row r="81" spans="1:8" s="27" customFormat="1" ht="25.5">
      <c r="A81" s="45"/>
      <c r="B81" s="35" t="s">
        <v>131</v>
      </c>
      <c r="C81" s="48" t="s">
        <v>21</v>
      </c>
      <c r="D81" s="85"/>
      <c r="E81" s="73"/>
      <c r="H81" s="32"/>
    </row>
    <row r="82" spans="1:8" s="27" customFormat="1" ht="38.25">
      <c r="A82" s="45" t="s">
        <v>128</v>
      </c>
      <c r="B82" s="35" t="s">
        <v>129</v>
      </c>
      <c r="C82" s="73" t="s">
        <v>66</v>
      </c>
      <c r="D82" s="85"/>
      <c r="E82" s="73"/>
      <c r="H82" s="32"/>
    </row>
    <row r="83" spans="1:8" s="27" customFormat="1" ht="36">
      <c r="A83" s="45"/>
      <c r="B83" s="36" t="s">
        <v>130</v>
      </c>
      <c r="C83" s="73"/>
      <c r="D83" s="85"/>
      <c r="E83" s="73"/>
      <c r="H83" s="32"/>
    </row>
    <row r="84" spans="1:8" s="27" customFormat="1" ht="36">
      <c r="A84" s="45"/>
      <c r="B84" s="36" t="s">
        <v>48</v>
      </c>
      <c r="C84" s="48" t="s">
        <v>21</v>
      </c>
      <c r="D84" s="85"/>
      <c r="E84" s="73"/>
      <c r="H84" s="32"/>
    </row>
    <row r="85" spans="1:8" s="27" customFormat="1" ht="51">
      <c r="A85" s="45" t="s">
        <v>133</v>
      </c>
      <c r="B85" s="35" t="s">
        <v>134</v>
      </c>
      <c r="C85" s="73" t="s">
        <v>66</v>
      </c>
      <c r="D85" s="85"/>
      <c r="E85" s="73"/>
      <c r="H85" s="32"/>
    </row>
    <row r="86" spans="1:8" s="27" customFormat="1" ht="60">
      <c r="A86" s="45"/>
      <c r="B86" s="36" t="s">
        <v>135</v>
      </c>
      <c r="C86" s="73"/>
      <c r="D86" s="85"/>
      <c r="E86" s="73"/>
      <c r="H86" s="32"/>
    </row>
    <row r="87" spans="1:8" s="27" customFormat="1" ht="48">
      <c r="A87" s="45"/>
      <c r="B87" s="36" t="s">
        <v>136</v>
      </c>
      <c r="C87" s="48" t="s">
        <v>21</v>
      </c>
      <c r="D87" s="85"/>
      <c r="E87" s="73"/>
      <c r="H87" s="32"/>
    </row>
    <row r="88" spans="1:8" s="27" customFormat="1" ht="25.5">
      <c r="A88" s="45" t="s">
        <v>167</v>
      </c>
      <c r="B88" s="35" t="s">
        <v>166</v>
      </c>
      <c r="C88" s="64" t="s">
        <v>21</v>
      </c>
      <c r="D88" s="46">
        <v>2.18</v>
      </c>
      <c r="E88" s="28">
        <f>D88*E31</f>
        <v>20249.8892</v>
      </c>
      <c r="H88" s="32"/>
    </row>
    <row r="89" spans="1:8" s="3" customFormat="1" ht="28.5">
      <c r="A89" s="42">
        <v>2</v>
      </c>
      <c r="B89" s="58" t="s">
        <v>117</v>
      </c>
      <c r="C89" s="49"/>
      <c r="D89" s="44">
        <f>D90+D102</f>
        <v>5.04</v>
      </c>
      <c r="E89" s="44">
        <f>E90+E102</f>
        <v>46816.2576</v>
      </c>
      <c r="H89" s="23"/>
    </row>
    <row r="90" spans="1:8" s="24" customFormat="1" ht="25.5">
      <c r="A90" s="45" t="s">
        <v>114</v>
      </c>
      <c r="B90" s="35" t="s">
        <v>31</v>
      </c>
      <c r="C90" s="73" t="s">
        <v>22</v>
      </c>
      <c r="D90" s="86">
        <v>2.2</v>
      </c>
      <c r="E90" s="88">
        <f>D90*E31</f>
        <v>20435.668</v>
      </c>
      <c r="H90" s="33"/>
    </row>
    <row r="91" spans="1:8" s="24" customFormat="1" ht="15">
      <c r="A91" s="45"/>
      <c r="B91" s="36" t="s">
        <v>32</v>
      </c>
      <c r="C91" s="73"/>
      <c r="D91" s="87"/>
      <c r="E91" s="89"/>
      <c r="H91" s="33"/>
    </row>
    <row r="92" spans="1:8" s="24" customFormat="1" ht="24">
      <c r="A92" s="45"/>
      <c r="B92" s="36" t="s">
        <v>35</v>
      </c>
      <c r="C92" s="73"/>
      <c r="D92" s="87"/>
      <c r="E92" s="89"/>
      <c r="H92" s="33"/>
    </row>
    <row r="93" spans="1:8" s="24" customFormat="1" ht="24">
      <c r="A93" s="45"/>
      <c r="B93" s="36" t="s">
        <v>34</v>
      </c>
      <c r="C93" s="73"/>
      <c r="D93" s="87"/>
      <c r="E93" s="89"/>
      <c r="H93" s="33"/>
    </row>
    <row r="94" spans="1:8" s="24" customFormat="1" ht="25.5">
      <c r="A94" s="45"/>
      <c r="B94" s="36" t="s">
        <v>33</v>
      </c>
      <c r="C94" s="37" t="s">
        <v>18</v>
      </c>
      <c r="D94" s="87"/>
      <c r="E94" s="89"/>
      <c r="H94" s="33"/>
    </row>
    <row r="95" spans="1:8" s="24" customFormat="1" ht="76.5" customHeight="1">
      <c r="A95" s="45" t="s">
        <v>115</v>
      </c>
      <c r="B95" s="38" t="s">
        <v>116</v>
      </c>
      <c r="C95" s="73" t="s">
        <v>19</v>
      </c>
      <c r="D95" s="87"/>
      <c r="E95" s="89"/>
      <c r="H95" s="33"/>
    </row>
    <row r="96" spans="1:8" s="24" customFormat="1" ht="36">
      <c r="A96" s="51"/>
      <c r="B96" s="39" t="s">
        <v>36</v>
      </c>
      <c r="C96" s="73"/>
      <c r="D96" s="87"/>
      <c r="E96" s="89"/>
      <c r="H96" s="33"/>
    </row>
    <row r="97" spans="1:8" s="24" customFormat="1" ht="36">
      <c r="A97" s="51"/>
      <c r="B97" s="39" t="s">
        <v>37</v>
      </c>
      <c r="C97" s="73"/>
      <c r="D97" s="87"/>
      <c r="E97" s="89"/>
      <c r="H97" s="33"/>
    </row>
    <row r="98" spans="1:8" s="24" customFormat="1" ht="14.25">
      <c r="A98" s="51"/>
      <c r="B98" s="39" t="s">
        <v>38</v>
      </c>
      <c r="C98" s="73"/>
      <c r="D98" s="87"/>
      <c r="E98" s="89"/>
      <c r="H98" s="33"/>
    </row>
    <row r="99" spans="1:8" s="24" customFormat="1" ht="14.25">
      <c r="A99" s="51"/>
      <c r="B99" s="39" t="s">
        <v>39</v>
      </c>
      <c r="C99" s="73"/>
      <c r="D99" s="87"/>
      <c r="E99" s="89"/>
      <c r="H99" s="33"/>
    </row>
    <row r="100" spans="1:8" s="24" customFormat="1" ht="14.25">
      <c r="A100" s="51"/>
      <c r="B100" s="39" t="s">
        <v>40</v>
      </c>
      <c r="C100" s="73"/>
      <c r="D100" s="87"/>
      <c r="E100" s="89"/>
      <c r="H100" s="33"/>
    </row>
    <row r="101" spans="1:8" s="24" customFormat="1" ht="25.5">
      <c r="A101" s="51"/>
      <c r="B101" s="40" t="s">
        <v>20</v>
      </c>
      <c r="C101" s="41" t="s">
        <v>21</v>
      </c>
      <c r="D101" s="87"/>
      <c r="E101" s="89"/>
      <c r="H101" s="33"/>
    </row>
    <row r="102" spans="1:8" s="24" customFormat="1" ht="14.25">
      <c r="A102" s="51"/>
      <c r="B102" s="39" t="s">
        <v>164</v>
      </c>
      <c r="C102" s="28" t="s">
        <v>165</v>
      </c>
      <c r="D102" s="65">
        <v>2.84</v>
      </c>
      <c r="E102" s="66">
        <f>D102*E31</f>
        <v>26380.5896</v>
      </c>
      <c r="H102" s="33"/>
    </row>
    <row r="103" spans="1:5" s="21" customFormat="1" ht="28.5">
      <c r="A103" s="42">
        <v>3</v>
      </c>
      <c r="B103" s="58" t="s">
        <v>169</v>
      </c>
      <c r="C103" s="43"/>
      <c r="D103" s="44">
        <f>D104+D107</f>
        <v>5.5600000000000005</v>
      </c>
      <c r="E103" s="44">
        <f>E104+E107</f>
        <v>51646.506400000006</v>
      </c>
    </row>
    <row r="104" spans="1:5" s="27" customFormat="1" ht="25.5">
      <c r="A104" s="45" t="s">
        <v>42</v>
      </c>
      <c r="B104" s="35" t="s">
        <v>163</v>
      </c>
      <c r="C104" s="28"/>
      <c r="D104" s="67">
        <v>5.33</v>
      </c>
      <c r="E104" s="70">
        <f>D104*E31</f>
        <v>49510.050200000005</v>
      </c>
    </row>
    <row r="105" spans="1:5" s="27" customFormat="1" ht="26.25" customHeight="1">
      <c r="A105" s="47"/>
      <c r="B105" s="36" t="s">
        <v>28</v>
      </c>
      <c r="C105" s="29" t="s">
        <v>23</v>
      </c>
      <c r="D105" s="68"/>
      <c r="E105" s="71"/>
    </row>
    <row r="106" spans="1:5" s="27" customFormat="1" ht="26.25" customHeight="1">
      <c r="A106" s="47"/>
      <c r="B106" s="36" t="s">
        <v>168</v>
      </c>
      <c r="C106" s="29" t="s">
        <v>22</v>
      </c>
      <c r="D106" s="69"/>
      <c r="E106" s="72"/>
    </row>
    <row r="107" spans="1:5" s="21" customFormat="1" ht="89.25">
      <c r="A107" s="45" t="s">
        <v>43</v>
      </c>
      <c r="B107" s="48" t="s">
        <v>44</v>
      </c>
      <c r="C107" s="29" t="s">
        <v>24</v>
      </c>
      <c r="D107" s="31">
        <v>0.23</v>
      </c>
      <c r="E107" s="30">
        <f>D107*E31</f>
        <v>2136.4562</v>
      </c>
    </row>
    <row r="108" spans="1:5" s="3" customFormat="1" ht="57">
      <c r="A108" s="42">
        <v>4</v>
      </c>
      <c r="B108" s="58" t="s">
        <v>70</v>
      </c>
      <c r="C108" s="49"/>
      <c r="D108" s="44">
        <f>D109+D128</f>
        <v>3.63</v>
      </c>
      <c r="E108" s="44">
        <f>E109+E128</f>
        <v>33718.8522</v>
      </c>
    </row>
    <row r="109" spans="1:5" s="24" customFormat="1" ht="38.25">
      <c r="A109" s="45" t="s">
        <v>45</v>
      </c>
      <c r="B109" s="35" t="s">
        <v>41</v>
      </c>
      <c r="C109" s="48"/>
      <c r="D109" s="83">
        <v>2.42</v>
      </c>
      <c r="E109" s="84">
        <f>D109*E31</f>
        <v>22479.234800000002</v>
      </c>
    </row>
    <row r="110" spans="1:5" s="24" customFormat="1" ht="24">
      <c r="A110" s="47"/>
      <c r="B110" s="36" t="s">
        <v>46</v>
      </c>
      <c r="C110" s="48" t="s">
        <v>24</v>
      </c>
      <c r="D110" s="83"/>
      <c r="E110" s="84"/>
    </row>
    <row r="111" spans="1:5" s="24" customFormat="1" ht="60.75" customHeight="1">
      <c r="A111" s="47"/>
      <c r="B111" s="36" t="s">
        <v>47</v>
      </c>
      <c r="C111" s="48" t="s">
        <v>62</v>
      </c>
      <c r="D111" s="83"/>
      <c r="E111" s="84"/>
    </row>
    <row r="112" spans="1:5" s="24" customFormat="1" ht="36">
      <c r="A112" s="47"/>
      <c r="B112" s="36" t="s">
        <v>48</v>
      </c>
      <c r="C112" s="48" t="s">
        <v>63</v>
      </c>
      <c r="D112" s="83"/>
      <c r="E112" s="84"/>
    </row>
    <row r="113" spans="1:5" s="24" customFormat="1" ht="51.75" customHeight="1">
      <c r="A113" s="45" t="s">
        <v>50</v>
      </c>
      <c r="B113" s="35" t="s">
        <v>49</v>
      </c>
      <c r="C113" s="73" t="s">
        <v>66</v>
      </c>
      <c r="D113" s="83"/>
      <c r="E113" s="84"/>
    </row>
    <row r="114" spans="1:5" s="24" customFormat="1" ht="83.25" customHeight="1">
      <c r="A114" s="45" t="s">
        <v>143</v>
      </c>
      <c r="B114" s="36" t="s">
        <v>51</v>
      </c>
      <c r="C114" s="73"/>
      <c r="D114" s="83"/>
      <c r="E114" s="84"/>
    </row>
    <row r="115" spans="1:5" s="24" customFormat="1" ht="36" customHeight="1">
      <c r="A115" s="45"/>
      <c r="B115" s="36" t="s">
        <v>53</v>
      </c>
      <c r="C115" s="73"/>
      <c r="D115" s="83"/>
      <c r="E115" s="84"/>
    </row>
    <row r="116" spans="1:5" s="24" customFormat="1" ht="144.75" customHeight="1">
      <c r="A116" s="45"/>
      <c r="B116" s="52" t="s">
        <v>144</v>
      </c>
      <c r="C116" s="73" t="s">
        <v>21</v>
      </c>
      <c r="D116" s="83"/>
      <c r="E116" s="84"/>
    </row>
    <row r="117" spans="1:5" s="24" customFormat="1" ht="122.25" customHeight="1">
      <c r="A117" s="45"/>
      <c r="B117" s="57" t="s">
        <v>141</v>
      </c>
      <c r="C117" s="73"/>
      <c r="D117" s="83"/>
      <c r="E117" s="84"/>
    </row>
    <row r="118" spans="1:5" s="24" customFormat="1" ht="15" customHeight="1">
      <c r="A118" s="45"/>
      <c r="B118" s="57" t="s">
        <v>142</v>
      </c>
      <c r="C118" s="73"/>
      <c r="D118" s="83"/>
      <c r="E118" s="84"/>
    </row>
    <row r="119" spans="1:5" s="24" customFormat="1" ht="15" customHeight="1">
      <c r="A119" s="45"/>
      <c r="B119" s="57" t="s">
        <v>145</v>
      </c>
      <c r="C119" s="73"/>
      <c r="D119" s="83"/>
      <c r="E119" s="84"/>
    </row>
    <row r="120" spans="1:5" s="24" customFormat="1" ht="33.75" customHeight="1">
      <c r="A120" s="45"/>
      <c r="B120" s="36" t="s">
        <v>147</v>
      </c>
      <c r="C120" s="73"/>
      <c r="D120" s="83"/>
      <c r="E120" s="84"/>
    </row>
    <row r="121" spans="1:5" s="24" customFormat="1" ht="13.5" customHeight="1">
      <c r="A121" s="45"/>
      <c r="B121" s="50" t="s">
        <v>146</v>
      </c>
      <c r="C121" s="73"/>
      <c r="D121" s="83"/>
      <c r="E121" s="84"/>
    </row>
    <row r="122" spans="1:5" s="24" customFormat="1" ht="46.5" customHeight="1">
      <c r="A122" s="45" t="s">
        <v>148</v>
      </c>
      <c r="B122" s="36" t="s">
        <v>52</v>
      </c>
      <c r="C122" s="48" t="s">
        <v>24</v>
      </c>
      <c r="D122" s="83"/>
      <c r="E122" s="84"/>
    </row>
    <row r="123" spans="1:5" s="24" customFormat="1" ht="36">
      <c r="A123" s="45" t="s">
        <v>149</v>
      </c>
      <c r="B123" s="36" t="s">
        <v>54</v>
      </c>
      <c r="C123" s="73" t="s">
        <v>21</v>
      </c>
      <c r="D123" s="83"/>
      <c r="E123" s="84"/>
    </row>
    <row r="124" spans="1:5" s="24" customFormat="1" ht="24">
      <c r="A124" s="45"/>
      <c r="B124" s="36" t="s">
        <v>55</v>
      </c>
      <c r="C124" s="73"/>
      <c r="D124" s="83"/>
      <c r="E124" s="84"/>
    </row>
    <row r="125" spans="1:5" s="24" customFormat="1" ht="39" customHeight="1">
      <c r="A125" s="45" t="s">
        <v>56</v>
      </c>
      <c r="B125" s="35" t="s">
        <v>57</v>
      </c>
      <c r="C125" s="73" t="s">
        <v>62</v>
      </c>
      <c r="D125" s="83"/>
      <c r="E125" s="84"/>
    </row>
    <row r="126" spans="1:5" s="24" customFormat="1" ht="36">
      <c r="A126" s="47"/>
      <c r="B126" s="36" t="s">
        <v>58</v>
      </c>
      <c r="C126" s="73"/>
      <c r="D126" s="83"/>
      <c r="E126" s="84"/>
    </row>
    <row r="127" spans="1:5" s="24" customFormat="1" ht="25.5">
      <c r="A127" s="47"/>
      <c r="B127" s="50" t="s">
        <v>59</v>
      </c>
      <c r="C127" s="48" t="s">
        <v>21</v>
      </c>
      <c r="D127" s="83"/>
      <c r="E127" s="84"/>
    </row>
    <row r="128" spans="1:5" s="24" customFormat="1" ht="26.25" customHeight="1">
      <c r="A128" s="45" t="s">
        <v>60</v>
      </c>
      <c r="B128" s="35" t="s">
        <v>67</v>
      </c>
      <c r="C128" s="73" t="s">
        <v>66</v>
      </c>
      <c r="D128" s="83">
        <v>1.21</v>
      </c>
      <c r="E128" s="84">
        <f>D128*E31</f>
        <v>11239.617400000001</v>
      </c>
    </row>
    <row r="129" spans="1:5" s="24" customFormat="1" ht="24">
      <c r="A129" s="47"/>
      <c r="B129" s="36" t="s">
        <v>64</v>
      </c>
      <c r="C129" s="73"/>
      <c r="D129" s="83"/>
      <c r="E129" s="84"/>
    </row>
    <row r="130" spans="1:5" s="24" customFormat="1" ht="24">
      <c r="A130" s="47"/>
      <c r="B130" s="36" t="s">
        <v>61</v>
      </c>
      <c r="C130" s="73"/>
      <c r="D130" s="83"/>
      <c r="E130" s="84"/>
    </row>
    <row r="131" spans="1:5" s="24" customFormat="1" ht="47.25" customHeight="1">
      <c r="A131" s="47"/>
      <c r="B131" s="36" t="s">
        <v>69</v>
      </c>
      <c r="C131" s="48" t="s">
        <v>24</v>
      </c>
      <c r="D131" s="83"/>
      <c r="E131" s="84"/>
    </row>
    <row r="132" spans="1:5" s="24" customFormat="1" ht="25.5" customHeight="1">
      <c r="A132" s="47"/>
      <c r="B132" s="36" t="s">
        <v>65</v>
      </c>
      <c r="C132" s="48" t="s">
        <v>68</v>
      </c>
      <c r="D132" s="83"/>
      <c r="E132" s="84"/>
    </row>
    <row r="133" spans="1:5" s="3" customFormat="1" ht="14.25">
      <c r="A133" s="42">
        <v>5</v>
      </c>
      <c r="B133" s="58" t="s">
        <v>25</v>
      </c>
      <c r="C133" s="49"/>
      <c r="D133" s="44">
        <f>D134</f>
        <v>13.39</v>
      </c>
      <c r="E133" s="44">
        <f>E134</f>
        <v>124378.90660000002</v>
      </c>
    </row>
    <row r="134" spans="1:5" s="24" customFormat="1" ht="63.75">
      <c r="A134" s="34"/>
      <c r="B134" s="35" t="s">
        <v>30</v>
      </c>
      <c r="C134" s="48"/>
      <c r="D134" s="83">
        <v>13.39</v>
      </c>
      <c r="E134" s="84">
        <f>D134*E31</f>
        <v>124378.90660000002</v>
      </c>
    </row>
    <row r="135" spans="1:5" s="24" customFormat="1" ht="29.25" customHeight="1">
      <c r="A135" s="34"/>
      <c r="B135" s="36" t="s">
        <v>140</v>
      </c>
      <c r="C135" s="48" t="s">
        <v>137</v>
      </c>
      <c r="D135" s="83"/>
      <c r="E135" s="84"/>
    </row>
    <row r="136" spans="1:5" s="24" customFormat="1" ht="48.75" customHeight="1">
      <c r="A136" s="34"/>
      <c r="B136" s="57" t="s">
        <v>139</v>
      </c>
      <c r="C136" s="48" t="s">
        <v>138</v>
      </c>
      <c r="D136" s="83"/>
      <c r="E136" s="84"/>
    </row>
    <row r="137" spans="1:8" s="27" customFormat="1" ht="15">
      <c r="A137" s="47"/>
      <c r="B137" s="36" t="s">
        <v>150</v>
      </c>
      <c r="C137" s="48" t="s">
        <v>106</v>
      </c>
      <c r="D137" s="83"/>
      <c r="E137" s="84"/>
      <c r="H137" s="32"/>
    </row>
    <row r="138" spans="1:5" s="24" customFormat="1" ht="15.75" customHeight="1">
      <c r="A138" s="34"/>
      <c r="B138" s="48" t="s">
        <v>151</v>
      </c>
      <c r="C138" s="48" t="s">
        <v>138</v>
      </c>
      <c r="D138" s="83"/>
      <c r="E138" s="84"/>
    </row>
    <row r="139" spans="1:5" s="3" customFormat="1" ht="14.25">
      <c r="A139" s="59">
        <v>6</v>
      </c>
      <c r="B139" s="58" t="s">
        <v>27</v>
      </c>
      <c r="C139" s="49"/>
      <c r="D139" s="60">
        <f>D140</f>
        <v>5.64</v>
      </c>
      <c r="E139" s="60">
        <f>E140</f>
        <v>52389.6216</v>
      </c>
    </row>
    <row r="140" spans="1:5" s="24" customFormat="1" ht="36">
      <c r="A140" s="28"/>
      <c r="B140" s="36" t="s">
        <v>152</v>
      </c>
      <c r="C140" s="74" t="s">
        <v>24</v>
      </c>
      <c r="D140" s="77">
        <v>5.64</v>
      </c>
      <c r="E140" s="80">
        <f>D140*E31</f>
        <v>52389.6216</v>
      </c>
    </row>
    <row r="141" spans="1:5" s="24" customFormat="1" ht="108">
      <c r="A141" s="28"/>
      <c r="B141" s="36" t="s">
        <v>153</v>
      </c>
      <c r="C141" s="75"/>
      <c r="D141" s="78"/>
      <c r="E141" s="81"/>
    </row>
    <row r="142" spans="1:5" s="24" customFormat="1" ht="84">
      <c r="A142" s="28"/>
      <c r="B142" s="36" t="s">
        <v>154</v>
      </c>
      <c r="C142" s="75"/>
      <c r="D142" s="78"/>
      <c r="E142" s="81"/>
    </row>
    <row r="143" spans="1:5" s="24" customFormat="1" ht="36">
      <c r="A143" s="28"/>
      <c r="B143" s="36" t="s">
        <v>155</v>
      </c>
      <c r="C143" s="75"/>
      <c r="D143" s="78"/>
      <c r="E143" s="81"/>
    </row>
    <row r="144" spans="1:5" s="24" customFormat="1" ht="24">
      <c r="A144" s="28"/>
      <c r="B144" s="36" t="s">
        <v>156</v>
      </c>
      <c r="C144" s="75"/>
      <c r="D144" s="78"/>
      <c r="E144" s="81"/>
    </row>
    <row r="145" spans="1:5" s="24" customFormat="1" ht="72.75" thickBot="1">
      <c r="A145" s="28"/>
      <c r="B145" s="36" t="s">
        <v>157</v>
      </c>
      <c r="C145" s="76"/>
      <c r="D145" s="79"/>
      <c r="E145" s="82"/>
    </row>
    <row r="146" spans="1:5" s="3" customFormat="1" ht="13.5" thickBot="1">
      <c r="A146" s="19"/>
      <c r="B146" s="25" t="s">
        <v>26</v>
      </c>
      <c r="C146" s="26"/>
      <c r="D146" s="61">
        <f>D32+D89+D103+D108+D133+D139</f>
        <v>39.84</v>
      </c>
      <c r="E146" s="61">
        <f>E32+E89+E103+E108+E133+E139</f>
        <v>370071.36960000003</v>
      </c>
    </row>
  </sheetData>
  <sheetProtection/>
  <mergeCells count="38">
    <mergeCell ref="A27:E27"/>
    <mergeCell ref="C123:C124"/>
    <mergeCell ref="D1:E1"/>
    <mergeCell ref="A24:E24"/>
    <mergeCell ref="A25:E25"/>
    <mergeCell ref="A26:E26"/>
    <mergeCell ref="C90:C93"/>
    <mergeCell ref="D109:D127"/>
    <mergeCell ref="E109:E127"/>
    <mergeCell ref="C57:C62"/>
    <mergeCell ref="E90:E101"/>
    <mergeCell ref="D128:D132"/>
    <mergeCell ref="E128:E132"/>
    <mergeCell ref="C33:C34"/>
    <mergeCell ref="C35:C39"/>
    <mergeCell ref="C43:C45"/>
    <mergeCell ref="C47:C50"/>
    <mergeCell ref="C52:C54"/>
    <mergeCell ref="C76:C78"/>
    <mergeCell ref="C85:C86"/>
    <mergeCell ref="C113:C115"/>
    <mergeCell ref="C116:C121"/>
    <mergeCell ref="C64:C68"/>
    <mergeCell ref="C70:C74"/>
    <mergeCell ref="D33:D87"/>
    <mergeCell ref="C82:C83"/>
    <mergeCell ref="D90:D101"/>
    <mergeCell ref="C95:C100"/>
    <mergeCell ref="D104:D106"/>
    <mergeCell ref="E104:E106"/>
    <mergeCell ref="E33:E87"/>
    <mergeCell ref="C140:C145"/>
    <mergeCell ref="D140:D145"/>
    <mergeCell ref="E140:E145"/>
    <mergeCell ref="C125:C126"/>
    <mergeCell ref="C128:C130"/>
    <mergeCell ref="D134:D138"/>
    <mergeCell ref="E134:E138"/>
  </mergeCells>
  <printOptions/>
  <pageMargins left="0.7" right="0.7" top="0.75" bottom="0.75" header="0.3" footer="0.3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2015-04-09T12:06:06Z</dcterms:modified>
  <cp:category/>
  <cp:version/>
  <cp:contentType/>
  <cp:contentStatus/>
</cp:coreProperties>
</file>